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marzec\"/>
    </mc:Choice>
  </mc:AlternateContent>
  <bookViews>
    <workbookView xWindow="0" yWindow="0" windowWidth="18870" windowHeight="771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10" i="1"/>
  <c r="E8" i="1"/>
  <c r="D8" i="1"/>
</calcChain>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<sst xmlns="http://schemas.openxmlformats.org/spreadsheetml/2006/main" count="14" uniqueCount="14">
  <si>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</si>
  <si>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</si>
  <si>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</si>
  <si>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</si>
  <si>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</si>
  <si>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</si>
  <si>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</si>
  <si>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</si>
  <si>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</si>
  <si>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</si>
  <si>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</si>
  <si>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</si>
  <si>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https://www.pkotfi.pl/tabela-oplat/.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</si>
  <si>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31.03.2023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</si>
</sst>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
      <sz val="11"/>
      <color theme="1"/>
      <name val="PKO Bank Polski Rg"/>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43" fontId="8" fillId="0" borderId="0" applyFont="0" applyFill="0" applyBorder="0" applyAlignment="0" applyProtection="0"/>
  </cellStyleXfs>
  <cellXfs count="18">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xf numFmtId="4" fontId="6" fillId="0" borderId="1" xfId="2" applyNumberFormat="1" applyFont="1" applyBorder="1"/>
  </cellXfs>
  <cellStyles count="3">
    <cellStyle name="˙˙˙" xfId="1"/>
    <cellStyle name="Dziesiętny" xfId="2" builtinId="3"/>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marzec23.AL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Fund_Name</v>
          </cell>
          <cell r="B1" t="str">
            <v>ID</v>
          </cell>
          <cell r="C1" t="str">
            <v>DateMast</v>
          </cell>
          <cell r="D1" t="str">
            <v>Fund_Code</v>
          </cell>
          <cell r="E1" t="str">
            <v>IFC</v>
          </cell>
          <cell r="F1" t="str">
            <v>NAV</v>
          </cell>
          <cell r="G1" t="str">
            <v>Bilans</v>
          </cell>
          <cell r="H1" t="str">
            <v>FlowIn</v>
          </cell>
          <cell r="I1" t="str">
            <v>FlowOut</v>
          </cell>
          <cell r="J1" t="str">
            <v>Fund_Name</v>
          </cell>
        </row>
        <row r="2">
          <cell r="A2" t="str">
            <v>PKO Obligacji Samorządowych</v>
          </cell>
          <cell r="B2">
            <v>1</v>
          </cell>
          <cell r="C2">
            <v>45016</v>
          </cell>
          <cell r="D2" t="str">
            <v>PKO075</v>
          </cell>
          <cell r="E2" t="str">
            <v>PKO TFI</v>
          </cell>
          <cell r="F2">
            <v>1436858639.72</v>
          </cell>
          <cell r="G2">
            <v>-61322908.100000001</v>
          </cell>
          <cell r="H2">
            <v>688649.41</v>
          </cell>
          <cell r="I2">
            <v>-62011557.509999998</v>
          </cell>
          <cell r="J2" t="str">
            <v>PKO Obligacji Samorządowych</v>
          </cell>
        </row>
        <row r="3">
          <cell r="A3" t="str">
            <v>PKO Obligacji Samorządowych II</v>
          </cell>
          <cell r="B3">
            <v>2</v>
          </cell>
          <cell r="C3">
            <v>45016</v>
          </cell>
          <cell r="D3" t="str">
            <v>PKO073</v>
          </cell>
          <cell r="E3" t="str">
            <v>PKO TFI</v>
          </cell>
          <cell r="F3">
            <v>710266703.37</v>
          </cell>
          <cell r="G3">
            <v>-20093865.609999999</v>
          </cell>
          <cell r="H3">
            <v>0</v>
          </cell>
          <cell r="I3">
            <v>-20093865.609999999</v>
          </cell>
          <cell r="J3" t="str">
            <v>PKO Obligacji Samorządowych II</v>
          </cell>
        </row>
        <row r="4">
          <cell r="A4" t="str">
            <v>PKO Obligacji Skarbowych</v>
          </cell>
          <cell r="B4">
            <v>3</v>
          </cell>
          <cell r="C4">
            <v>45016</v>
          </cell>
          <cell r="D4" t="str">
            <v>PKO005</v>
          </cell>
          <cell r="E4" t="str">
            <v>PKO TFI</v>
          </cell>
          <cell r="F4">
            <v>3614852125.9200006</v>
          </cell>
          <cell r="G4">
            <v>-32108557.859999985</v>
          </cell>
          <cell r="H4">
            <v>141911078.49000001</v>
          </cell>
          <cell r="I4">
            <v>-174019636.34999999</v>
          </cell>
          <cell r="J4" t="str">
            <v>PKO Obligacji Skarbowych</v>
          </cell>
        </row>
        <row r="5">
          <cell r="A5" t="str">
            <v>PKO Gamma Plus</v>
          </cell>
          <cell r="B5">
            <v>4</v>
          </cell>
          <cell r="C5">
            <v>45016</v>
          </cell>
          <cell r="D5" t="str">
            <v>PKO077</v>
          </cell>
          <cell r="E5" t="str">
            <v>PKO TFI</v>
          </cell>
          <cell r="F5">
            <v>1260370847.5999999</v>
          </cell>
          <cell r="G5">
            <v>100354383.30999997</v>
          </cell>
          <cell r="H5">
            <v>315634023.14999998</v>
          </cell>
          <cell r="I5">
            <v>-215279639.84</v>
          </cell>
          <cell r="J5" t="str">
            <v>PKO Gamma Plus</v>
          </cell>
        </row>
        <row r="6">
          <cell r="A6" t="str">
            <v>PKO Obligacji Długoterminowych</v>
          </cell>
          <cell r="B6">
            <v>5</v>
          </cell>
          <cell r="C6">
            <v>45016</v>
          </cell>
          <cell r="D6" t="str">
            <v>PKO014</v>
          </cell>
          <cell r="E6" t="str">
            <v>PKO TFI</v>
          </cell>
          <cell r="F6">
            <v>3409210696.9500003</v>
          </cell>
          <cell r="G6">
            <v>16838833.399999991</v>
          </cell>
          <cell r="H6">
            <v>97325312.099999994</v>
          </cell>
          <cell r="I6">
            <v>-80486478.700000003</v>
          </cell>
          <cell r="J6" t="str">
            <v>PKO Obligacji Długoterminowych</v>
          </cell>
        </row>
        <row r="7">
          <cell r="A7" t="str">
            <v>PKO Obligacji Globalny</v>
          </cell>
          <cell r="B7">
            <v>6</v>
          </cell>
          <cell r="C7">
            <v>45016</v>
          </cell>
          <cell r="D7" t="str">
            <v>PKO074</v>
          </cell>
          <cell r="E7" t="str">
            <v>PKO TFI</v>
          </cell>
          <cell r="F7">
            <v>103514105.50999999</v>
          </cell>
          <cell r="G7">
            <v>60038.799999999814</v>
          </cell>
          <cell r="H7">
            <v>1595252.65</v>
          </cell>
          <cell r="I7">
            <v>-1535213.85</v>
          </cell>
          <cell r="J7" t="str">
            <v>PKO Obligacji Globalny</v>
          </cell>
        </row>
        <row r="8">
          <cell r="A8" t="str">
            <v>PKO Papierów Dłużnych USD</v>
          </cell>
          <cell r="B8">
            <v>7</v>
          </cell>
          <cell r="C8">
            <v>45016</v>
          </cell>
          <cell r="D8" t="str">
            <v>PKO047</v>
          </cell>
          <cell r="E8" t="str">
            <v>PKO TFI</v>
          </cell>
          <cell r="F8">
            <v>75351493.549999997</v>
          </cell>
          <cell r="G8">
            <v>-15684418.669999998</v>
          </cell>
          <cell r="H8">
            <v>22325207.949999999</v>
          </cell>
          <cell r="I8">
            <v>-38009626.619999997</v>
          </cell>
          <cell r="J8" t="str">
            <v>PKO Papierów Dłużnych USD</v>
          </cell>
        </row>
        <row r="9">
          <cell r="A9" t="str">
            <v>PKO Dynamicznej Alokacji</v>
          </cell>
          <cell r="B9">
            <v>8</v>
          </cell>
          <cell r="C9">
            <v>45016</v>
          </cell>
          <cell r="D9" t="str">
            <v>PKO002</v>
          </cell>
          <cell r="E9" t="str">
            <v>PKO TFI</v>
          </cell>
          <cell r="F9">
            <v>1465311603.3000004</v>
          </cell>
          <cell r="G9">
            <v>-4125518.4299999997</v>
          </cell>
          <cell r="H9">
            <v>16222473.550000001</v>
          </cell>
          <cell r="I9">
            <v>-20347991.98</v>
          </cell>
          <cell r="J9" t="str">
            <v>PKO Dynamicznej Alokacji</v>
          </cell>
        </row>
        <row r="10">
          <cell r="A10" t="str">
            <v>PKO Akcji Plus</v>
          </cell>
          <cell r="B10">
            <v>9</v>
          </cell>
          <cell r="C10">
            <v>45016</v>
          </cell>
          <cell r="D10" t="str">
            <v>PKO021</v>
          </cell>
          <cell r="E10" t="str">
            <v>PKO TFI</v>
          </cell>
          <cell r="F10">
            <v>680764277.49000001</v>
          </cell>
          <cell r="G10">
            <v>-8408905.7099999972</v>
          </cell>
          <cell r="H10">
            <v>20241831.280000001</v>
          </cell>
          <cell r="I10">
            <v>-28650736.989999998</v>
          </cell>
          <cell r="J10" t="str">
            <v>PKO Akcji Plus</v>
          </cell>
        </row>
        <row r="11">
          <cell r="A11" t="str">
            <v>PKO Akcji Małych i Średnich Spółek</v>
          </cell>
          <cell r="B11">
            <v>10</v>
          </cell>
          <cell r="C11">
            <v>45016</v>
          </cell>
          <cell r="D11" t="str">
            <v>PKO015</v>
          </cell>
          <cell r="E11" t="str">
            <v>PKO TFI</v>
          </cell>
          <cell r="F11">
            <v>204608702.72999996</v>
          </cell>
          <cell r="G11">
            <v>547738.48000000045</v>
          </cell>
          <cell r="H11">
            <v>10958886.93</v>
          </cell>
          <cell r="I11">
            <v>-10411148.449999999</v>
          </cell>
          <cell r="J11" t="str">
            <v>PKO Akcji Małych i Średnich Spółek</v>
          </cell>
        </row>
        <row r="12">
          <cell r="A12" t="str">
            <v>PKO Technologii i Innowacji Globalny</v>
          </cell>
          <cell r="B12">
            <v>11</v>
          </cell>
          <cell r="C12">
            <v>45016</v>
          </cell>
          <cell r="D12" t="str">
            <v>PKO027</v>
          </cell>
          <cell r="E12" t="str">
            <v>PKO TFI</v>
          </cell>
          <cell r="F12">
            <v>2700214001.9000001</v>
          </cell>
          <cell r="G12">
            <v>-21717756.159999996</v>
          </cell>
          <cell r="H12">
            <v>48157855.549999997</v>
          </cell>
          <cell r="I12">
            <v>-69875611.709999993</v>
          </cell>
          <cell r="J12" t="str">
            <v>PKO Technologii i Innowacji Globalny</v>
          </cell>
        </row>
        <row r="13">
          <cell r="A13" t="str">
            <v>PKO Dóbr Luksusowych Gloablny</v>
          </cell>
          <cell r="B13">
            <v>12</v>
          </cell>
          <cell r="C13">
            <v>45016</v>
          </cell>
          <cell r="D13" t="str">
            <v>PKO028</v>
          </cell>
          <cell r="E13" t="str">
            <v>PKO TFI</v>
          </cell>
          <cell r="F13">
            <v>583148631.14999986</v>
          </cell>
          <cell r="G13">
            <v>-2361909.5200000033</v>
          </cell>
          <cell r="H13">
            <v>65744028.770000003</v>
          </cell>
          <cell r="I13">
            <v>-68105938.290000007</v>
          </cell>
          <cell r="J13" t="str">
            <v>PKO Dóbr Luksusowych Gloablny</v>
          </cell>
        </row>
        <row r="14">
          <cell r="A14" t="str">
            <v>PKO Infrastruktury i Budownictwa Globalny</v>
          </cell>
          <cell r="B14">
            <v>13</v>
          </cell>
          <cell r="C14">
            <v>45016</v>
          </cell>
          <cell r="D14" t="str">
            <v>PKO029</v>
          </cell>
          <cell r="E14" t="str">
            <v>PKO TFI</v>
          </cell>
          <cell r="F14">
            <v>120926193.26000001</v>
          </cell>
          <cell r="G14">
            <v>-4083815.87</v>
          </cell>
          <cell r="H14">
            <v>4902226.95</v>
          </cell>
          <cell r="I14">
            <v>-8986042.8200000003</v>
          </cell>
          <cell r="J14" t="str">
            <v>PKO Infrastruktury i Budownictwa Globalny</v>
          </cell>
        </row>
        <row r="15">
          <cell r="A15" t="str">
            <v>PKO Akcji Dywidendowych Globalny</v>
          </cell>
          <cell r="B15">
            <v>14</v>
          </cell>
          <cell r="C15">
            <v>45016</v>
          </cell>
          <cell r="D15" t="str">
            <v>PKO054</v>
          </cell>
          <cell r="E15" t="str">
            <v>PKO TFI</v>
          </cell>
          <cell r="F15">
            <v>89096444.100000009</v>
          </cell>
          <cell r="G15">
            <v>1388085.1099999994</v>
          </cell>
          <cell r="H15">
            <v>6574832.0999999996</v>
          </cell>
          <cell r="I15">
            <v>-5186746.99</v>
          </cell>
          <cell r="J15" t="str">
            <v>PKO Akcji Dywidendowych Globalny</v>
          </cell>
        </row>
        <row r="16">
          <cell r="A16" t="str">
            <v>PKO Medycyny i Demografii Globalny</v>
          </cell>
          <cell r="B16">
            <v>15</v>
          </cell>
          <cell r="C16">
            <v>45016</v>
          </cell>
          <cell r="D16" t="str">
            <v>PKO057</v>
          </cell>
          <cell r="E16" t="str">
            <v>PKO TFI</v>
          </cell>
          <cell r="F16">
            <v>518906754.8499999</v>
          </cell>
          <cell r="G16">
            <v>-1751327.8699999992</v>
          </cell>
          <cell r="H16">
            <v>10326654.98</v>
          </cell>
          <cell r="I16">
            <v>-12077982.85</v>
          </cell>
          <cell r="J16" t="str">
            <v>PKO Medycyny i Demografii Globalny</v>
          </cell>
        </row>
        <row r="17">
          <cell r="A17" t="str">
            <v>PKO Ekologii i Odpowiedzialności Społecznej Globalny</v>
          </cell>
          <cell r="B17">
            <v>16</v>
          </cell>
          <cell r="C17">
            <v>45016</v>
          </cell>
          <cell r="D17" t="str">
            <v>PKO072</v>
          </cell>
          <cell r="E17" t="str">
            <v>PKO TFI</v>
          </cell>
          <cell r="F17">
            <v>349128057.05999988</v>
          </cell>
          <cell r="G17">
            <v>-7872860.2399999993</v>
          </cell>
          <cell r="H17">
            <v>5926426.2999999998</v>
          </cell>
          <cell r="I17">
            <v>-13799286.539999999</v>
          </cell>
          <cell r="J17" t="str">
            <v>PKO Ekologii i Odpowiedzialności Społecznej Globalny</v>
          </cell>
        </row>
        <row r="18">
          <cell r="A18" t="str">
            <v>PKO Surowców Globalny</v>
          </cell>
          <cell r="B18">
            <v>17</v>
          </cell>
          <cell r="C18">
            <v>45016</v>
          </cell>
          <cell r="D18" t="str">
            <v>PKO026</v>
          </cell>
          <cell r="E18" t="str">
            <v>PKO TFI</v>
          </cell>
          <cell r="F18">
            <v>658795376.77999997</v>
          </cell>
          <cell r="G18">
            <v>-14359367.419999994</v>
          </cell>
          <cell r="H18">
            <v>33620749.840000004</v>
          </cell>
          <cell r="I18">
            <v>-47980117.259999998</v>
          </cell>
          <cell r="J18" t="str">
            <v>PKO Surowców Globalny</v>
          </cell>
        </row>
        <row r="19">
          <cell r="A19" t="str">
            <v>PKO Akcji Rynku Złota</v>
          </cell>
          <cell r="B19">
            <v>18</v>
          </cell>
          <cell r="C19">
            <v>45016</v>
          </cell>
          <cell r="D19" t="str">
            <v>PKO048</v>
          </cell>
          <cell r="E19" t="str">
            <v>PKO TFI</v>
          </cell>
          <cell r="F19">
            <v>729160493.54000008</v>
          </cell>
          <cell r="G19">
            <v>-8026789.3699999973</v>
          </cell>
          <cell r="H19">
            <v>53722841.210000001</v>
          </cell>
          <cell r="I19">
            <v>-61749630.579999998</v>
          </cell>
          <cell r="J19" t="str">
            <v>PKO Akcji Rynku Złota</v>
          </cell>
        </row>
        <row r="20">
          <cell r="A20" t="str">
            <v>PKO Akcji Rynku Polskiego</v>
          </cell>
          <cell r="B20">
            <v>19</v>
          </cell>
          <cell r="C20">
            <v>45016</v>
          </cell>
          <cell r="D20" t="str">
            <v>PKO049</v>
          </cell>
          <cell r="E20" t="str">
            <v>PKO TFI</v>
          </cell>
          <cell r="F20">
            <v>90484459.409999996</v>
          </cell>
          <cell r="G20">
            <v>3246315.33</v>
          </cell>
          <cell r="H20">
            <v>10725921.57</v>
          </cell>
          <cell r="I20">
            <v>-7479606.2400000002</v>
          </cell>
          <cell r="J20" t="str">
            <v>PKO Akcji Rynku Polskiego</v>
          </cell>
        </row>
        <row r="21">
          <cell r="A21" t="str">
            <v>PKO Akcji Rynku Amerykańskiego</v>
          </cell>
          <cell r="B21">
            <v>20</v>
          </cell>
          <cell r="C21">
            <v>45016</v>
          </cell>
          <cell r="D21" t="str">
            <v>PKO050</v>
          </cell>
          <cell r="E21" t="str">
            <v>PKO TFI</v>
          </cell>
          <cell r="F21">
            <v>442711676.94999993</v>
          </cell>
          <cell r="G21">
            <v>-2166369.5099999998</v>
          </cell>
          <cell r="H21">
            <v>9258622.4700000007</v>
          </cell>
          <cell r="I21">
            <v>-11424991.98</v>
          </cell>
          <cell r="J21" t="str">
            <v>PKO Akcji Rynku Amerykańskiego</v>
          </cell>
        </row>
        <row r="22">
          <cell r="A22" t="str">
            <v>PKO Akcji Rynku Japońskiego</v>
          </cell>
          <cell r="B22">
            <v>21</v>
          </cell>
          <cell r="C22">
            <v>45016</v>
          </cell>
          <cell r="D22" t="str">
            <v>PKO051</v>
          </cell>
          <cell r="E22" t="str">
            <v>PKO TFI</v>
          </cell>
          <cell r="F22">
            <v>54000151.470000006</v>
          </cell>
          <cell r="G22">
            <v>938244.58000000007</v>
          </cell>
          <cell r="H22">
            <v>7184287.7400000002</v>
          </cell>
          <cell r="I22">
            <v>-6246043.1600000001</v>
          </cell>
          <cell r="J22" t="str">
            <v>PKO Akcji Rynku Japońskiego</v>
          </cell>
        </row>
        <row r="23">
          <cell r="A23" t="str">
            <v>PKO Akcji Rynków Wschodzących</v>
          </cell>
          <cell r="B23">
            <v>22</v>
          </cell>
          <cell r="C23">
            <v>45016</v>
          </cell>
          <cell r="D23" t="str">
            <v>PKO052</v>
          </cell>
          <cell r="E23" t="str">
            <v>PKO TFI</v>
          </cell>
          <cell r="F23">
            <v>96271919.480000004</v>
          </cell>
          <cell r="G23">
            <v>519150.56000000006</v>
          </cell>
          <cell r="H23">
            <v>3354636.13</v>
          </cell>
          <cell r="I23">
            <v>-2835485.57</v>
          </cell>
          <cell r="J23" t="str">
            <v>PKO Akcji Rynków Wschodzących</v>
          </cell>
        </row>
        <row r="24">
          <cell r="A24" t="str">
            <v>PKO Akcji Rynku Europejskiego</v>
          </cell>
          <cell r="B24">
            <v>23</v>
          </cell>
          <cell r="C24">
            <v>45016</v>
          </cell>
          <cell r="D24" t="str">
            <v>PKO053</v>
          </cell>
          <cell r="E24" t="str">
            <v>PKO TFI</v>
          </cell>
          <cell r="F24">
            <v>101438411.07000001</v>
          </cell>
          <cell r="G24">
            <v>4104768.4899999993</v>
          </cell>
          <cell r="H24">
            <v>9994134.0999999996</v>
          </cell>
          <cell r="I24">
            <v>-5889365.6100000003</v>
          </cell>
          <cell r="J24" t="str">
            <v>PKO Akcji Rynku Europejskiego</v>
          </cell>
        </row>
        <row r="25">
          <cell r="A25" t="str">
            <v>PKO Bursztynowy</v>
          </cell>
          <cell r="B25">
            <v>24</v>
          </cell>
          <cell r="C25">
            <v>45016</v>
          </cell>
          <cell r="D25" t="str">
            <v>PKO059</v>
          </cell>
          <cell r="E25" t="str">
            <v>PKO TFI</v>
          </cell>
          <cell r="F25">
            <v>704245131.12</v>
          </cell>
          <cell r="G25">
            <v>-11134911.68</v>
          </cell>
          <cell r="H25">
            <v>1334238.1599999999</v>
          </cell>
          <cell r="I25">
            <v>-12469149.84</v>
          </cell>
          <cell r="J25" t="str">
            <v>PKO Bursztynowy</v>
          </cell>
        </row>
        <row r="26">
          <cell r="A26" t="str">
            <v>PKO Szafirowy</v>
          </cell>
          <cell r="B26">
            <v>25</v>
          </cell>
          <cell r="C26">
            <v>45016</v>
          </cell>
          <cell r="D26" t="str">
            <v>PKO060</v>
          </cell>
          <cell r="E26" t="str">
            <v>PKO TFI</v>
          </cell>
          <cell r="F26">
            <v>514589275.19</v>
          </cell>
          <cell r="G26">
            <v>-7306261.2899999991</v>
          </cell>
          <cell r="H26">
            <v>2130363.9900000002</v>
          </cell>
          <cell r="I26">
            <v>-9436625.2799999993</v>
          </cell>
          <cell r="J26" t="str">
            <v>PKO Szafirowy</v>
          </cell>
        </row>
        <row r="27">
          <cell r="A27" t="str">
            <v>PKO Rubinowy</v>
          </cell>
          <cell r="B27">
            <v>26</v>
          </cell>
          <cell r="C27">
            <v>45016</v>
          </cell>
          <cell r="D27" t="str">
            <v>PKO061</v>
          </cell>
          <cell r="E27" t="str">
            <v>PKO TFI</v>
          </cell>
          <cell r="F27">
            <v>265908247.33000001</v>
          </cell>
          <cell r="G27">
            <v>-3483463.33</v>
          </cell>
          <cell r="H27">
            <v>1309676.5</v>
          </cell>
          <cell r="I27">
            <v>-4793139.83</v>
          </cell>
          <cell r="J27" t="str">
            <v>PKO Rubinowy</v>
          </cell>
        </row>
        <row r="28">
          <cell r="A28" t="str">
            <v>PKO Szmaragdowy</v>
          </cell>
          <cell r="B28">
            <v>27</v>
          </cell>
          <cell r="C28">
            <v>45016</v>
          </cell>
          <cell r="D28" t="str">
            <v>PKO062</v>
          </cell>
          <cell r="E28" t="str">
            <v>PKO TFI</v>
          </cell>
          <cell r="F28">
            <v>99191029.879999995</v>
          </cell>
          <cell r="G28">
            <v>-448836.12</v>
          </cell>
          <cell r="H28">
            <v>760177.16</v>
          </cell>
          <cell r="I28">
            <v>-1209013.28</v>
          </cell>
          <cell r="J28" t="str">
            <v>PKO Szmaragdowy</v>
          </cell>
        </row>
        <row r="29">
          <cell r="A29" t="str">
            <v>PKO Diamentowy</v>
          </cell>
          <cell r="B29">
            <v>28</v>
          </cell>
          <cell r="C29">
            <v>45016</v>
          </cell>
          <cell r="D29" t="str">
            <v>PKO063</v>
          </cell>
          <cell r="E29" t="str">
            <v>PKO TFI</v>
          </cell>
          <cell r="F29">
            <v>60601406.590000004</v>
          </cell>
          <cell r="G29">
            <v>-513584.68000000005</v>
          </cell>
          <cell r="H29">
            <v>389596.35</v>
          </cell>
          <cell r="I29">
            <v>-903181.03</v>
          </cell>
          <cell r="J29" t="str">
            <v>PKO Diamentowy</v>
          </cell>
        </row>
        <row r="30">
          <cell r="A30" t="str">
            <v>PKO Zabezpieczenia Emerytalnego 2020</v>
          </cell>
          <cell r="B30">
            <v>29</v>
          </cell>
          <cell r="C30">
            <v>45016</v>
          </cell>
          <cell r="D30" t="str">
            <v>PKO034</v>
          </cell>
          <cell r="E30" t="str">
            <v>PKO TFI</v>
          </cell>
          <cell r="F30">
            <v>2118676483.1100001</v>
          </cell>
          <cell r="G30">
            <v>-3577537.6199999973</v>
          </cell>
          <cell r="H30">
            <v>20864958.690000001</v>
          </cell>
          <cell r="I30">
            <v>-24442496.309999999</v>
          </cell>
          <cell r="J30" t="str">
            <v>PKO Zabezpieczenia Emerytalnego 2020</v>
          </cell>
        </row>
        <row r="31">
          <cell r="A31" t="str">
            <v>PKO Zabezpieczenia Emerytalnego 2030</v>
          </cell>
          <cell r="B31">
            <v>30</v>
          </cell>
          <cell r="C31">
            <v>45016</v>
          </cell>
          <cell r="D31" t="str">
            <v>PKO035</v>
          </cell>
          <cell r="E31" t="str">
            <v>PKO TFI</v>
          </cell>
          <cell r="F31">
            <v>1004867027.59</v>
          </cell>
          <cell r="G31">
            <v>4523747.8499999996</v>
          </cell>
          <cell r="H31">
            <v>13433659.65</v>
          </cell>
          <cell r="I31">
            <v>-8909911.8000000007</v>
          </cell>
          <cell r="J31" t="str">
            <v>PKO Zabezpieczenia Emerytalnego 2030</v>
          </cell>
        </row>
        <row r="32">
          <cell r="A32" t="str">
            <v>PKO Zabezpieczenia Emerytalnego 2040</v>
          </cell>
          <cell r="B32">
            <v>31</v>
          </cell>
          <cell r="C32">
            <v>45016</v>
          </cell>
          <cell r="D32" t="str">
            <v>PKO036</v>
          </cell>
          <cell r="E32" t="str">
            <v>PKO TFI</v>
          </cell>
          <cell r="F32">
            <v>766164444.78999996</v>
          </cell>
          <cell r="G32">
            <v>7821117.4699999997</v>
          </cell>
          <cell r="H32">
            <v>12259743.779999999</v>
          </cell>
          <cell r="I32">
            <v>-4438626.3099999996</v>
          </cell>
          <cell r="J32" t="str">
            <v>PKO Zabezpieczenia Emerytalnego 2040</v>
          </cell>
        </row>
        <row r="33">
          <cell r="A33" t="str">
            <v>PKO Zabezpieczenia Emerytalnego 2050</v>
          </cell>
          <cell r="B33">
            <v>32</v>
          </cell>
          <cell r="C33">
            <v>45016</v>
          </cell>
          <cell r="D33" t="str">
            <v>PKO037</v>
          </cell>
          <cell r="E33" t="str">
            <v>PKO TFI</v>
          </cell>
          <cell r="F33">
            <v>396314888.40000004</v>
          </cell>
          <cell r="G33">
            <v>6179391.3299999991</v>
          </cell>
          <cell r="H33">
            <v>8404816.2799999993</v>
          </cell>
          <cell r="I33">
            <v>-2225424.9500000002</v>
          </cell>
          <cell r="J33" t="str">
            <v>PKO Zabezpieczenia Emerytalnego 2050</v>
          </cell>
        </row>
        <row r="34">
          <cell r="A34" t="str">
            <v>PKO Zabezpieczenia Emerytalnego 2060</v>
          </cell>
          <cell r="B34">
            <v>33</v>
          </cell>
          <cell r="C34">
            <v>45016</v>
          </cell>
          <cell r="D34" t="str">
            <v>PKO038</v>
          </cell>
          <cell r="E34" t="str">
            <v>PKO TFI</v>
          </cell>
          <cell r="F34">
            <v>144959150.19</v>
          </cell>
          <cell r="G34">
            <v>2172573.7999999998</v>
          </cell>
          <cell r="H34">
            <v>3379866.79</v>
          </cell>
          <cell r="I34">
            <v>-1207292.99</v>
          </cell>
          <cell r="J34" t="str">
            <v>PKO Zabezpieczenia Emerytalnego 2060</v>
          </cell>
        </row>
        <row r="35">
          <cell r="A35" t="str">
            <v>PKO Zabezpieczenia Emerytalnego 2070</v>
          </cell>
          <cell r="B35">
            <v>34</v>
          </cell>
          <cell r="C35">
            <v>45016</v>
          </cell>
          <cell r="D35" t="str">
            <v>PKO076</v>
          </cell>
          <cell r="E35" t="str">
            <v>PKO TFI</v>
          </cell>
          <cell r="F35">
            <v>9044575.2600000016</v>
          </cell>
          <cell r="G35">
            <v>96428.819999999978</v>
          </cell>
          <cell r="H35">
            <v>340810.35</v>
          </cell>
          <cell r="I35">
            <v>-244381.53</v>
          </cell>
          <cell r="J35" t="str">
            <v>PKO Zabezpieczenia Emerytalnego 2070</v>
          </cell>
        </row>
        <row r="36">
          <cell r="A36" t="str">
            <v>PKO Emerytura 2025</v>
          </cell>
          <cell r="B36">
            <v>35</v>
          </cell>
          <cell r="C36">
            <v>45016</v>
          </cell>
          <cell r="D36" t="str">
            <v>PKO064</v>
          </cell>
          <cell r="E36" t="str">
            <v>PKO TFI</v>
          </cell>
          <cell r="F36">
            <v>413252541.58999997</v>
          </cell>
          <cell r="G36">
            <v>18099510.609999999</v>
          </cell>
          <cell r="H36">
            <v>23991474.629999999</v>
          </cell>
          <cell r="I36">
            <v>-5891964.0199999996</v>
          </cell>
          <cell r="J36" t="str">
            <v>PKO Emerytura 2025</v>
          </cell>
        </row>
        <row r="37">
          <cell r="A37" t="str">
            <v>PKO Emerytura 2030</v>
          </cell>
          <cell r="B37">
            <v>36</v>
          </cell>
          <cell r="C37">
            <v>45016</v>
          </cell>
          <cell r="D37" t="str">
            <v>PKO065</v>
          </cell>
          <cell r="E37" t="str">
            <v>PKO TFI</v>
          </cell>
          <cell r="F37">
            <v>606559528.05999994</v>
          </cell>
          <cell r="G37">
            <v>27461422.689999998</v>
          </cell>
          <cell r="H37">
            <v>35814174.979999997</v>
          </cell>
          <cell r="I37">
            <v>-8352752.29</v>
          </cell>
          <cell r="J37" t="str">
            <v>PKO Emerytura 2030</v>
          </cell>
        </row>
        <row r="38">
          <cell r="A38" t="str">
            <v>PKO Emerytura 2035</v>
          </cell>
          <cell r="B38">
            <v>37</v>
          </cell>
          <cell r="C38">
            <v>45016</v>
          </cell>
          <cell r="D38" t="str">
            <v>PKO066</v>
          </cell>
          <cell r="E38" t="str">
            <v>PKO TFI</v>
          </cell>
          <cell r="F38">
            <v>819201693.87</v>
          </cell>
          <cell r="G38">
            <v>34003128.700000003</v>
          </cell>
          <cell r="H38">
            <v>46763514.609999999</v>
          </cell>
          <cell r="I38">
            <v>-12760385.91</v>
          </cell>
          <cell r="J38" t="str">
            <v>PKO Emerytura 2035</v>
          </cell>
        </row>
        <row r="39">
          <cell r="A39" t="str">
            <v>PKO Emerytura 2040</v>
          </cell>
          <cell r="B39">
            <v>38</v>
          </cell>
          <cell r="C39">
            <v>45016</v>
          </cell>
          <cell r="D39" t="str">
            <v>PKO067</v>
          </cell>
          <cell r="E39" t="str">
            <v>PKO TFI</v>
          </cell>
          <cell r="F39">
            <v>856442828.44000006</v>
          </cell>
          <cell r="G39">
            <v>32847198.550000004</v>
          </cell>
          <cell r="H39">
            <v>49467189.310000002</v>
          </cell>
          <cell r="I39">
            <v>-16619990.76</v>
          </cell>
          <cell r="J39" t="str">
            <v>PKO Emerytura 2040</v>
          </cell>
        </row>
        <row r="40">
          <cell r="A40" t="str">
            <v>PKO Emerytura 2045</v>
          </cell>
          <cell r="B40">
            <v>39</v>
          </cell>
          <cell r="C40">
            <v>45016</v>
          </cell>
          <cell r="D40" t="str">
            <v>PKO068</v>
          </cell>
          <cell r="E40" t="str">
            <v>PKO TFI</v>
          </cell>
          <cell r="F40">
            <v>730221505.79999995</v>
          </cell>
          <cell r="G40">
            <v>26893911.779999997</v>
          </cell>
          <cell r="H40">
            <v>43921570.549999997</v>
          </cell>
          <cell r="I40">
            <v>-17027658.77</v>
          </cell>
          <cell r="J40" t="str">
            <v>PKO Emerytura 2045</v>
          </cell>
        </row>
        <row r="41">
          <cell r="A41" t="str">
            <v>PKO Emerytura 2050</v>
          </cell>
          <cell r="B41">
            <v>40</v>
          </cell>
          <cell r="C41">
            <v>45016</v>
          </cell>
          <cell r="D41" t="str">
            <v>PKO069</v>
          </cell>
          <cell r="E41" t="str">
            <v>PKO TFI</v>
          </cell>
          <cell r="F41">
            <v>498795359.97000003</v>
          </cell>
          <cell r="G41">
            <v>18053476.359999999</v>
          </cell>
          <cell r="H41">
            <v>32362736.760000002</v>
          </cell>
          <cell r="I41">
            <v>-14309260.4</v>
          </cell>
          <cell r="J41" t="str">
            <v>PKO Emerytura 2050</v>
          </cell>
        </row>
        <row r="42">
          <cell r="A42" t="str">
            <v>PKO Emerytura 2055</v>
          </cell>
          <cell r="B42">
            <v>41</v>
          </cell>
          <cell r="C42">
            <v>45016</v>
          </cell>
          <cell r="D42" t="str">
            <v>PKO070</v>
          </cell>
          <cell r="E42" t="str">
            <v>PKO TFI</v>
          </cell>
          <cell r="F42">
            <v>312956559.17000002</v>
          </cell>
          <cell r="G42">
            <v>11809666.139999999</v>
          </cell>
          <cell r="H42">
            <v>23401769.219999999</v>
          </cell>
          <cell r="I42">
            <v>-11592103.08</v>
          </cell>
          <cell r="J42" t="str">
            <v>PKO Emerytura 2055</v>
          </cell>
        </row>
        <row r="43">
          <cell r="A43" t="str">
            <v>PKO Emerytura 2060</v>
          </cell>
          <cell r="B43">
            <v>42</v>
          </cell>
          <cell r="C43">
            <v>45016</v>
          </cell>
          <cell r="D43" t="str">
            <v>PKO071</v>
          </cell>
          <cell r="E43" t="str">
            <v>PKO TFI</v>
          </cell>
          <cell r="F43">
            <v>133529053.31999999</v>
          </cell>
          <cell r="G43">
            <v>7114564.5899999999</v>
          </cell>
          <cell r="H43">
            <v>12495805.09</v>
          </cell>
          <cell r="I43">
            <v>-5381240.5</v>
          </cell>
          <cell r="J43" t="str">
            <v>PKO Emerytura 2060</v>
          </cell>
        </row>
        <row r="44">
          <cell r="A44" t="str">
            <v>PKO Emerytura 2065</v>
          </cell>
          <cell r="B44">
            <v>43</v>
          </cell>
          <cell r="C44">
            <v>45016</v>
          </cell>
          <cell r="D44" t="str">
            <v>PKO078</v>
          </cell>
          <cell r="E44" t="str">
            <v>PKO TFI</v>
          </cell>
          <cell r="F44">
            <v>6461582.79</v>
          </cell>
          <cell r="G44">
            <v>793422.88</v>
          </cell>
          <cell r="H44">
            <v>980817.3</v>
          </cell>
          <cell r="I44">
            <v>-187394.42</v>
          </cell>
          <cell r="J44" t="str">
            <v>PKO Emerytura 2065</v>
          </cell>
        </row>
        <row r="45">
          <cell r="A45" t="str">
            <v>mFundusz Konserwatywny - sfio</v>
          </cell>
          <cell r="B45">
            <v>44</v>
          </cell>
          <cell r="C45">
            <v>45016</v>
          </cell>
          <cell r="D45" t="str">
            <v>KBC010</v>
          </cell>
          <cell r="E45" t="str">
            <v>PKO TFI</v>
          </cell>
          <cell r="F45">
            <v>427786302.33000004</v>
          </cell>
          <cell r="G45">
            <v>1655987.4400000013</v>
          </cell>
          <cell r="H45">
            <v>11702800.310000001</v>
          </cell>
          <cell r="I45">
            <v>-10046812.869999999</v>
          </cell>
          <cell r="J45" t="str">
            <v>mFundusz Konserwatywny - sfio</v>
          </cell>
        </row>
        <row r="46">
          <cell r="A46" t="str">
            <v>GAMMA</v>
          </cell>
          <cell r="B46">
            <v>45</v>
          </cell>
          <cell r="C46">
            <v>45016</v>
          </cell>
          <cell r="D46" t="str">
            <v>KBC011</v>
          </cell>
          <cell r="E46" t="str">
            <v>PKO TFI</v>
          </cell>
          <cell r="F46">
            <v>354699089.66000003</v>
          </cell>
          <cell r="G46">
            <v>-3122293.21</v>
          </cell>
          <cell r="H46">
            <v>872505.65</v>
          </cell>
          <cell r="I46">
            <v>-3994798.86</v>
          </cell>
          <cell r="J46" t="str">
            <v>GAMMA</v>
          </cell>
        </row>
        <row r="47">
          <cell r="A47" t="str">
            <v>Fundusz Własności Pracowniczej PKP SFIO</v>
          </cell>
          <cell r="B47">
            <v>46</v>
          </cell>
          <cell r="C47">
            <v>45016</v>
          </cell>
          <cell r="D47" t="str">
            <v>PKO080</v>
          </cell>
          <cell r="E47" t="str">
            <v>PKO TFI</v>
          </cell>
          <cell r="F47">
            <v>763867913.79999995</v>
          </cell>
          <cell r="G47">
            <v>-1455832.1300000001</v>
          </cell>
          <cell r="H47">
            <v>378641.45</v>
          </cell>
          <cell r="I47">
            <v>-1834473.58</v>
          </cell>
          <cell r="J47" t="str">
            <v>Fundusz Własności Pracowniczej PKP SFIO</v>
          </cell>
        </row>
        <row r="48">
          <cell r="A48" t="str">
            <v>ALFA SFIO</v>
          </cell>
          <cell r="B48">
            <v>47</v>
          </cell>
          <cell r="C48">
            <v>45016</v>
          </cell>
          <cell r="D48" t="str">
            <v>KBC009</v>
          </cell>
          <cell r="E48" t="str">
            <v>PKO TFI</v>
          </cell>
          <cell r="F48">
            <v>578960505.71000004</v>
          </cell>
          <cell r="G48">
            <v>0</v>
          </cell>
          <cell r="H48">
            <v>0</v>
          </cell>
          <cell r="I48">
            <v>0</v>
          </cell>
          <cell r="J48" t="str">
            <v>ALFA SFIO</v>
          </cell>
        </row>
        <row r="49">
          <cell r="A49" t="str">
            <v>Fundusze dedykowane</v>
          </cell>
          <cell r="B49">
            <v>48</v>
          </cell>
          <cell r="C49">
            <v>45016</v>
          </cell>
          <cell r="D49" t="str">
            <v>PKO041</v>
          </cell>
          <cell r="E49" t="str">
            <v>PKO TFI</v>
          </cell>
          <cell r="F49">
            <v>537162780.41000009</v>
          </cell>
          <cell r="G49">
            <v>0</v>
          </cell>
          <cell r="H49">
            <v>0</v>
          </cell>
          <cell r="I49">
            <v>0</v>
          </cell>
          <cell r="J49" t="str">
            <v>Fundusze dedykowane</v>
          </cell>
        </row>
        <row r="50">
          <cell r="A50" t="str">
            <v>PKO Globalnej Strategii - fiz</v>
          </cell>
          <cell r="B50">
            <v>49</v>
          </cell>
          <cell r="C50">
            <v>45016</v>
          </cell>
          <cell r="D50" t="str">
            <v>PKO040</v>
          </cell>
          <cell r="E50" t="str">
            <v>PKO TFI</v>
          </cell>
          <cell r="F50">
            <v>157102127.91</v>
          </cell>
          <cell r="G50">
            <v>-5191840.6399999997</v>
          </cell>
          <cell r="H50">
            <v>0</v>
          </cell>
          <cell r="I50">
            <v>-5191840.6399999997</v>
          </cell>
          <cell r="J50" t="str">
            <v>PKO Globalnej Strategii - fiz</v>
          </cell>
        </row>
        <row r="51">
          <cell r="A51" t="str">
            <v>PKO Strategii Obligacyjnych - fiz</v>
          </cell>
          <cell r="B51">
            <v>50</v>
          </cell>
          <cell r="C51">
            <v>45016</v>
          </cell>
          <cell r="D51" t="str">
            <v>PKO042</v>
          </cell>
          <cell r="E51" t="str">
            <v>PKO TFI</v>
          </cell>
          <cell r="F51">
            <v>220009114.06999999</v>
          </cell>
          <cell r="G51">
            <v>-6665038.3799999999</v>
          </cell>
          <cell r="H51">
            <v>0</v>
          </cell>
          <cell r="I51">
            <v>-6665038.3799999999</v>
          </cell>
          <cell r="J51" t="str">
            <v>PKO Strategii Obligacyjnych - fiz</v>
          </cell>
        </row>
        <row r="52">
          <cell r="A52" t="str">
            <v>PKO Absolutnej Stopy Zwrotu Europa Wschód-Zachód - fiz</v>
          </cell>
          <cell r="B52">
            <v>52</v>
          </cell>
          <cell r="C52">
            <v>45016</v>
          </cell>
          <cell r="D52" t="str">
            <v>PKO056</v>
          </cell>
          <cell r="E52" t="str">
            <v>PKO TFI</v>
          </cell>
          <cell r="F52">
            <v>55587940.939999998</v>
          </cell>
          <cell r="G52">
            <v>-2385487.35</v>
          </cell>
          <cell r="H52">
            <v>0</v>
          </cell>
          <cell r="I52">
            <v>-2385487.35</v>
          </cell>
          <cell r="J52" t="str">
            <v>PKO Absolutnej Stopy Zwrotu Europa Wschód-Zachód - fiz</v>
          </cell>
        </row>
        <row r="53">
          <cell r="A53" t="str">
            <v>PKO Globalnego Dochodu - fiz</v>
          </cell>
          <cell r="B53">
            <v>51</v>
          </cell>
          <cell r="C53">
            <v>45016</v>
          </cell>
          <cell r="D53" t="str">
            <v>PKO055</v>
          </cell>
          <cell r="E53" t="str">
            <v>PKO TFI</v>
          </cell>
          <cell r="F53">
            <v>57406100.189999998</v>
          </cell>
          <cell r="G53">
            <v>-1410516.8</v>
          </cell>
          <cell r="H53">
            <v>0</v>
          </cell>
          <cell r="I53">
            <v>-1410516.8</v>
          </cell>
          <cell r="J53" t="str">
            <v>PKO Globalnego Dochodu - fiz</v>
          </cell>
        </row>
        <row r="54">
          <cell r="A54" t="str">
            <v>PKO Globalnej Makroekonomii - fiz</v>
          </cell>
          <cell r="B54">
            <v>53</v>
          </cell>
          <cell r="C54">
            <v>45016</v>
          </cell>
          <cell r="D54" t="str">
            <v>PKO032</v>
          </cell>
          <cell r="E54" t="str">
            <v>PKO TFI</v>
          </cell>
          <cell r="F54">
            <v>41846403.869999997</v>
          </cell>
          <cell r="G54">
            <v>-1979002</v>
          </cell>
          <cell r="H54">
            <v>0</v>
          </cell>
          <cell r="I54">
            <v>-1979002</v>
          </cell>
          <cell r="J54" t="str">
            <v>PKO Globalnej Makroekonomii - fiz</v>
          </cell>
        </row>
        <row r="55">
          <cell r="A55" t="str">
            <v>PKO Strategii Dłużnych - fiz</v>
          </cell>
          <cell r="B55">
            <v>54</v>
          </cell>
          <cell r="C55">
            <v>45016</v>
          </cell>
          <cell r="D55" t="str">
            <v>PKO033</v>
          </cell>
          <cell r="E55" t="str">
            <v>PKO TFI</v>
          </cell>
          <cell r="F55">
            <v>85334412.74000001</v>
          </cell>
          <cell r="G55">
            <v>-4620978.09</v>
          </cell>
          <cell r="H55">
            <v>0</v>
          </cell>
          <cell r="I55">
            <v>-4620978.09</v>
          </cell>
          <cell r="J55" t="str">
            <v>PKO Strategii Dłużnych - fiz</v>
          </cell>
        </row>
        <row r="56">
          <cell r="A56" t="str">
            <v>PKO Spółek Innowacyjnych Globalny - fiz</v>
          </cell>
          <cell r="B56">
            <v>55</v>
          </cell>
          <cell r="C56">
            <v>45016</v>
          </cell>
          <cell r="D56" t="str">
            <v>PKO043</v>
          </cell>
          <cell r="E56" t="str">
            <v>PKO TFI</v>
          </cell>
          <cell r="F56">
            <v>10867346.17</v>
          </cell>
          <cell r="G56">
            <v>-253026.4</v>
          </cell>
          <cell r="H56">
            <v>0</v>
          </cell>
          <cell r="I56">
            <v>-253026.4</v>
          </cell>
          <cell r="J56" t="str">
            <v>PKO Spółek Innowacyjnych Globalny - fiz</v>
          </cell>
        </row>
        <row r="57">
          <cell r="A57" t="str">
            <v>PKO Europa Wschód-Zachód - fiz</v>
          </cell>
          <cell r="B57">
            <v>57</v>
          </cell>
          <cell r="C57">
            <v>45016</v>
          </cell>
          <cell r="D57" t="str">
            <v>PKO046</v>
          </cell>
          <cell r="E57" t="str">
            <v>PKO TFI</v>
          </cell>
          <cell r="F57">
            <v>31002218.010000002</v>
          </cell>
          <cell r="G57">
            <v>-3750352.8</v>
          </cell>
          <cell r="H57">
            <v>0</v>
          </cell>
          <cell r="I57">
            <v>-3750352.8</v>
          </cell>
          <cell r="J57" t="str">
            <v>PKO Europa Wschód-Zachód - fiz</v>
          </cell>
        </row>
        <row r="58">
          <cell r="A58" t="str">
            <v>PKO Multi Strategia - fiz</v>
          </cell>
          <cell r="B58">
            <v>56</v>
          </cell>
          <cell r="C58">
            <v>45016</v>
          </cell>
          <cell r="D58" t="str">
            <v>PKO044</v>
          </cell>
          <cell r="E58" t="str">
            <v>PKO TFI</v>
          </cell>
          <cell r="F58">
            <v>31016235.82</v>
          </cell>
          <cell r="G58">
            <v>-1510319</v>
          </cell>
          <cell r="H58">
            <v>0</v>
          </cell>
          <cell r="I58">
            <v>-1510319</v>
          </cell>
          <cell r="J58" t="str">
            <v>PKO Multi Strategia - fiz</v>
          </cell>
        </row>
        <row r="59">
          <cell r="A59" t="str">
            <v>PKO Nieruchomości Komercyjnych - fizan</v>
          </cell>
          <cell r="B59">
            <v>58</v>
          </cell>
          <cell r="C59">
            <v>45016</v>
          </cell>
          <cell r="D59" t="str">
            <v>PKO045</v>
          </cell>
          <cell r="E59" t="str">
            <v>PKO TFI</v>
          </cell>
          <cell r="F59">
            <v>178970307.38999999</v>
          </cell>
          <cell r="G59">
            <v>0</v>
          </cell>
          <cell r="H59">
            <v>0</v>
          </cell>
          <cell r="I59">
            <v>0</v>
          </cell>
          <cell r="J59" t="str">
            <v>PKO Nieruchomości Komercyjnych - fizan</v>
          </cell>
        </row>
        <row r="60">
          <cell r="A60" t="str">
            <v>Gamma Negative Duration fiz zlikwidowany</v>
          </cell>
          <cell r="B60">
            <v>59</v>
          </cell>
          <cell r="C60">
            <v>45016</v>
          </cell>
          <cell r="D60" t="str">
            <v>KBC103</v>
          </cell>
          <cell r="E60" t="str">
            <v>PKO TFI</v>
          </cell>
          <cell r="F60">
            <v>0</v>
          </cell>
          <cell r="G60">
            <v>-2316091.16</v>
          </cell>
          <cell r="H60">
            <v>0</v>
          </cell>
          <cell r="I60">
            <v>-2316091.16</v>
          </cell>
          <cell r="J60" t="str">
            <v>Gamma Negative Duration fiz zlikwidowany</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A12" sqref="A12:E43"/>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45016</v>
      </c>
      <c r="D8" s="14">
        <f>VLOOKUP(A8,[1]Data!$A$1:$J$60,6,FALSE)</f>
        <v>578960505.71000004</v>
      </c>
      <c r="E8" s="15">
        <f>VLOOKUP(A8,[1]Data!$A$1:$J$60,8,FALSE)</f>
        <v>0</v>
      </c>
    </row>
    <row r="9" spans="1:5" x14ac:dyDescent="0.35">
      <c r="A9" s="11" t="s">
        <v>5</v>
      </c>
      <c r="B9" s="12" t="s">
        <v>6</v>
      </c>
      <c r="C9" s="13">
        <v>45016</v>
      </c>
      <c r="D9" s="14">
        <f>VLOOKUP(A9,[1]Data!$A$1:$J$60,6,FALSE)</f>
        <v>354699089.66000003</v>
      </c>
      <c r="E9" s="17">
        <v>-3122293.21</v>
      </c>
    </row>
    <row r="10" spans="1:5" x14ac:dyDescent="0.35">
      <c r="A10" s="11" t="s">
        <v>7</v>
      </c>
      <c r="B10" s="12" t="s">
        <v>8</v>
      </c>
      <c r="C10" s="13">
        <v>45016</v>
      </c>
      <c r="D10" s="14">
        <f>VLOOKUP(A10,[1]Data!$A$1:$J$60,6,FALSE)</f>
        <v>427786302.33000004</v>
      </c>
      <c r="E10" s="17">
        <v>1655987.4400000013</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2023-03-15T05:25:45Z</cp:lastPrinted>
  <dcterms:created xsi:type="dcterms:W3CDTF">2021-04-15T12:00:04Z</dcterms:created>
  <dcterms:modified xsi:type="dcterms:W3CDTF">2023-04-14T17:06:18Z</dcterms:modified>
</cp:coreProperties>
</file>