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3\kwiecień\"/>
    </mc:Choice>
  </mc:AlternateContent>
  <bookViews>
    <workbookView xWindow="0" yWindow="0" windowWidth="18870" windowHeight="7710"/>
  </bookViews>
  <sheets>
    <sheet name="Arkusz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8" i="1"/>
  <c r="D8" i="1"/>
  <c r="D9" i="1"/>
  <c r="D10" i="1"/>
</calcChain>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<sst xmlns="http://schemas.openxmlformats.org/spreadsheetml/2006/main" count="14" uniqueCount="14">
  <si>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</si>
  <si>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</si>
  <si>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</si>
  <si>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</si>
  <si>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</si>
  <si>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</si>
  <si>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</si>
  <si>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</si>
  <si>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</si>
  <si>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</si>
  <si>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</si>
  <si>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</si>
  <si>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https://www.pkotfi.pl/tabela-oplat/.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</si>
  <si>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31.05.2023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</si>
</sst>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DM_Files/07_WWW%20PKO%20TFI/01_Pliki%20do%20publikacji/19_Bilans%20sprzeda&#380;y/2023/maj/Kopia%20PKO_TFI_Formularz_maj23.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
          <cell r="A1" t="str">
            <v>ID</v>
          </cell>
          <cell r="B1" t="str">
            <v>DateMast</v>
          </cell>
          <cell r="C1" t="str">
            <v>Fund_Code</v>
          </cell>
          <cell r="D1" t="str">
            <v>NAV</v>
          </cell>
          <cell r="E1" t="str">
            <v>FlowIn</v>
          </cell>
          <cell r="F1" t="str">
            <v>FlowOut</v>
          </cell>
          <cell r="G1" t="str">
            <v>Fund_Name</v>
          </cell>
        </row>
        <row r="2">
          <cell r="A2" t="str">
            <v>PKO Obligacji Samorządowych</v>
          </cell>
          <cell r="B2">
            <v>45077</v>
          </cell>
          <cell r="C2" t="str">
            <v>PKO075</v>
          </cell>
          <cell r="D2">
            <v>1265229606.1500001</v>
          </cell>
          <cell r="E2">
            <v>0</v>
          </cell>
          <cell r="F2">
            <v>-84070847.709999993</v>
          </cell>
          <cell r="G2" t="str">
            <v>PKO Obligacji Samorządowych</v>
          </cell>
          <cell r="H2">
            <v>-84070847.709999993</v>
          </cell>
        </row>
        <row r="3">
          <cell r="A3" t="str">
            <v>PKO Obligacji Samorządowych II</v>
          </cell>
          <cell r="B3">
            <v>45077</v>
          </cell>
          <cell r="C3" t="str">
            <v>PKO073</v>
          </cell>
          <cell r="D3">
            <v>646476132.74000001</v>
          </cell>
          <cell r="E3">
            <v>0</v>
          </cell>
          <cell r="F3">
            <v>-31369586.120000001</v>
          </cell>
          <cell r="G3" t="str">
            <v>PKO Obligacji Samorządowych II</v>
          </cell>
          <cell r="H3">
            <v>-31369586.120000001</v>
          </cell>
        </row>
        <row r="4">
          <cell r="A4" t="str">
            <v>PKO Obligacji Skarbowych</v>
          </cell>
          <cell r="B4">
            <v>45077</v>
          </cell>
          <cell r="C4" t="str">
            <v>PKO005</v>
          </cell>
          <cell r="D4">
            <v>3573949268.5899997</v>
          </cell>
          <cell r="E4">
            <v>176106781.59999999</v>
          </cell>
          <cell r="F4">
            <v>-198709764.08000001</v>
          </cell>
          <cell r="G4" t="str">
            <v>PKO Obligacji Skarbowych</v>
          </cell>
          <cell r="H4">
            <v>-22602982.480000019</v>
          </cell>
        </row>
        <row r="5">
          <cell r="A5" t="str">
            <v>PKO Gamma Plus</v>
          </cell>
          <cell r="B5">
            <v>45077</v>
          </cell>
          <cell r="C5" t="str">
            <v>PKO077</v>
          </cell>
          <cell r="D5">
            <v>1933636070.21</v>
          </cell>
          <cell r="E5">
            <v>609694313.42999995</v>
          </cell>
          <cell r="F5">
            <v>-273656185.43000001</v>
          </cell>
          <cell r="G5" t="str">
            <v>PKO Gamma Plus</v>
          </cell>
          <cell r="H5">
            <v>336038127.99999994</v>
          </cell>
        </row>
        <row r="6">
          <cell r="A6" t="str">
            <v>PKO Obligacji Długoterminowych</v>
          </cell>
          <cell r="B6">
            <v>45077</v>
          </cell>
          <cell r="C6" t="str">
            <v>PKO014</v>
          </cell>
          <cell r="D6">
            <v>3591272108.5899997</v>
          </cell>
          <cell r="E6">
            <v>163845898.15000001</v>
          </cell>
          <cell r="F6">
            <v>-74683978.939999998</v>
          </cell>
          <cell r="G6" t="str">
            <v>PKO Obligacji Długoterminowych</v>
          </cell>
          <cell r="H6">
            <v>89161919.210000008</v>
          </cell>
        </row>
        <row r="7">
          <cell r="A7" t="str">
            <v>PKO Obligacji Globalny</v>
          </cell>
          <cell r="B7">
            <v>45077</v>
          </cell>
          <cell r="C7" t="str">
            <v>PKO074</v>
          </cell>
          <cell r="D7">
            <v>105304574.18000001</v>
          </cell>
          <cell r="E7">
            <v>5859439.6600000001</v>
          </cell>
          <cell r="F7">
            <v>-9874157.7599999998</v>
          </cell>
          <cell r="G7" t="str">
            <v>PKO Obligacji Globalny</v>
          </cell>
          <cell r="H7">
            <v>-4014718.0999999996</v>
          </cell>
        </row>
        <row r="8">
          <cell r="A8" t="str">
            <v>PKO Papierów Dłużnych USD</v>
          </cell>
          <cell r="B8">
            <v>45077</v>
          </cell>
          <cell r="C8" t="str">
            <v>PKO047</v>
          </cell>
          <cell r="D8">
            <v>78231096.280000001</v>
          </cell>
          <cell r="E8">
            <v>38457196.450000003</v>
          </cell>
          <cell r="F8">
            <v>-44976291.789999999</v>
          </cell>
          <cell r="G8" t="str">
            <v>PKO Papierów Dłużnych USD</v>
          </cell>
          <cell r="H8">
            <v>-6519095.3399999961</v>
          </cell>
        </row>
        <row r="9">
          <cell r="A9" t="str">
            <v>PKO Dynamicznej Alokacji</v>
          </cell>
          <cell r="B9">
            <v>45077</v>
          </cell>
          <cell r="C9" t="str">
            <v>PKO002</v>
          </cell>
          <cell r="D9">
            <v>1437115731.97</v>
          </cell>
          <cell r="E9">
            <v>5236693.38</v>
          </cell>
          <cell r="F9">
            <v>-23689216.27</v>
          </cell>
          <cell r="G9" t="str">
            <v>PKO Dynamicznej Alokacji</v>
          </cell>
          <cell r="H9">
            <v>-18452522.890000001</v>
          </cell>
        </row>
        <row r="10">
          <cell r="A10" t="str">
            <v>PKO Akcji Plus</v>
          </cell>
          <cell r="B10">
            <v>45077</v>
          </cell>
          <cell r="C10" t="str">
            <v>PKO021</v>
          </cell>
          <cell r="D10">
            <v>708568368.94000018</v>
          </cell>
          <cell r="E10">
            <v>21751561.93</v>
          </cell>
          <cell r="F10">
            <v>-28277661.460000001</v>
          </cell>
          <cell r="G10" t="str">
            <v>PKO Akcji Plus</v>
          </cell>
          <cell r="H10">
            <v>-6526099.5300000012</v>
          </cell>
        </row>
        <row r="11">
          <cell r="A11" t="str">
            <v>PKO Akcji Małych i Średnich Spółek</v>
          </cell>
          <cell r="B11">
            <v>45077</v>
          </cell>
          <cell r="C11" t="str">
            <v>PKO015</v>
          </cell>
          <cell r="D11">
            <v>199157911.68000001</v>
          </cell>
          <cell r="E11">
            <v>10514494.880000001</v>
          </cell>
          <cell r="F11">
            <v>-14593160.59</v>
          </cell>
          <cell r="G11" t="str">
            <v>PKO Akcji Małych i Średnich Spółek</v>
          </cell>
          <cell r="H11">
            <v>-4078665.709999999</v>
          </cell>
        </row>
        <row r="12">
          <cell r="A12" t="str">
            <v>PKO Technologii i Innowacji Globalny</v>
          </cell>
          <cell r="B12">
            <v>45077</v>
          </cell>
          <cell r="C12" t="str">
            <v>PKO027</v>
          </cell>
          <cell r="D12">
            <v>2726424191.8000002</v>
          </cell>
          <cell r="E12">
            <v>40868536.100000001</v>
          </cell>
          <cell r="F12">
            <v>-88997120.920000002</v>
          </cell>
          <cell r="G12" t="str">
            <v>PKO Technologii i Innowacji Globalny</v>
          </cell>
          <cell r="H12">
            <v>-48128584.82</v>
          </cell>
        </row>
        <row r="13">
          <cell r="A13" t="str">
            <v>PKO Dóbr Luksusowych Gloablny</v>
          </cell>
          <cell r="B13">
            <v>45077</v>
          </cell>
          <cell r="C13" t="str">
            <v>PKO028</v>
          </cell>
          <cell r="D13">
            <v>544380436.71000004</v>
          </cell>
          <cell r="E13">
            <v>26065981.120000001</v>
          </cell>
          <cell r="F13">
            <v>-29244838.420000002</v>
          </cell>
          <cell r="G13" t="str">
            <v>PKO Dóbr Luksusowych Gloablny</v>
          </cell>
          <cell r="H13">
            <v>-3178857.3000000007</v>
          </cell>
        </row>
        <row r="14">
          <cell r="A14" t="str">
            <v>PKO Infrastruktury i Budownictwa Globalny</v>
          </cell>
          <cell r="B14">
            <v>45077</v>
          </cell>
          <cell r="C14" t="str">
            <v>PKO029</v>
          </cell>
          <cell r="D14">
            <v>115451188.96999998</v>
          </cell>
          <cell r="E14">
            <v>3968696.82</v>
          </cell>
          <cell r="F14">
            <v>-6018670.0300000003</v>
          </cell>
          <cell r="G14" t="str">
            <v>PKO Infrastruktury i Budownictwa Globalny</v>
          </cell>
          <cell r="H14">
            <v>-2049973.2100000004</v>
          </cell>
        </row>
        <row r="15">
          <cell r="A15" t="str">
            <v>PKO Akcji Dywidendowych Globalny</v>
          </cell>
          <cell r="B15">
            <v>45077</v>
          </cell>
          <cell r="C15" t="str">
            <v>PKO054</v>
          </cell>
          <cell r="D15">
            <v>88071443.63000001</v>
          </cell>
          <cell r="E15">
            <v>4086230.67</v>
          </cell>
          <cell r="F15">
            <v>-3621001.38</v>
          </cell>
          <cell r="G15" t="str">
            <v>PKO Akcji Dywidendowych Globalny</v>
          </cell>
          <cell r="H15">
            <v>465229.29000000004</v>
          </cell>
        </row>
        <row r="16">
          <cell r="A16" t="str">
            <v>PKO Medycyny i Demografii Globalny</v>
          </cell>
          <cell r="B16">
            <v>45077</v>
          </cell>
          <cell r="C16" t="str">
            <v>PKO057</v>
          </cell>
          <cell r="D16">
            <v>493092543.96000004</v>
          </cell>
          <cell r="E16">
            <v>7305149.9299999997</v>
          </cell>
          <cell r="F16">
            <v>-17133303.609999999</v>
          </cell>
          <cell r="G16" t="str">
            <v>PKO Medycyny i Demografii Globalny</v>
          </cell>
          <cell r="H16">
            <v>-9828153.6799999997</v>
          </cell>
        </row>
        <row r="17">
          <cell r="A17" t="str">
            <v>PKO Ekologii i Odpowiedzialności Społecznej Globalny</v>
          </cell>
          <cell r="B17">
            <v>45077</v>
          </cell>
          <cell r="C17" t="str">
            <v>PKO072</v>
          </cell>
          <cell r="D17">
            <v>333821064.03999996</v>
          </cell>
          <cell r="E17">
            <v>11588859.57</v>
          </cell>
          <cell r="F17">
            <v>-16856746.93</v>
          </cell>
          <cell r="G17" t="str">
            <v>PKO Ekologii i Odpowiedzialności Społecznej Globalny</v>
          </cell>
          <cell r="H17">
            <v>-5267887.3599999994</v>
          </cell>
        </row>
        <row r="18">
          <cell r="A18" t="str">
            <v>PKO Surowców Globalny</v>
          </cell>
          <cell r="B18">
            <v>45077</v>
          </cell>
          <cell r="C18" t="str">
            <v>PKO026</v>
          </cell>
          <cell r="D18">
            <v>575594149.96999991</v>
          </cell>
          <cell r="E18">
            <v>18785402.010000002</v>
          </cell>
          <cell r="F18">
            <v>-32191553.899999999</v>
          </cell>
          <cell r="G18" t="str">
            <v>PKO Surowców Globalny</v>
          </cell>
          <cell r="H18">
            <v>-13406151.889999997</v>
          </cell>
        </row>
        <row r="19">
          <cell r="A19" t="str">
            <v>PKO Akcji Rynku Złota</v>
          </cell>
          <cell r="B19">
            <v>45077</v>
          </cell>
          <cell r="C19" t="str">
            <v>PKO048</v>
          </cell>
          <cell r="D19">
            <v>634710732.2900002</v>
          </cell>
          <cell r="E19">
            <v>39498055.979999997</v>
          </cell>
          <cell r="F19">
            <v>-59314958.090000004</v>
          </cell>
          <cell r="G19" t="str">
            <v>PKO Akcji Rynku Złota</v>
          </cell>
          <cell r="H19">
            <v>-19816902.110000007</v>
          </cell>
        </row>
        <row r="20">
          <cell r="A20" t="str">
            <v>PKO Akcji Rynku Polskiego</v>
          </cell>
          <cell r="B20">
            <v>45077</v>
          </cell>
          <cell r="C20" t="str">
            <v>PKO049</v>
          </cell>
          <cell r="D20">
            <v>93026273.149999976</v>
          </cell>
          <cell r="E20">
            <v>7332905.4000000004</v>
          </cell>
          <cell r="F20">
            <v>-9837374.75</v>
          </cell>
          <cell r="G20" t="str">
            <v>PKO Akcji Rynku Polskiego</v>
          </cell>
          <cell r="H20">
            <v>-2504469.3499999996</v>
          </cell>
        </row>
        <row r="21">
          <cell r="A21" t="str">
            <v>PKO Akcji Rynku Amerykańskiego</v>
          </cell>
          <cell r="B21">
            <v>45077</v>
          </cell>
          <cell r="C21" t="str">
            <v>PKO050</v>
          </cell>
          <cell r="D21">
            <v>433415523.24000001</v>
          </cell>
          <cell r="E21">
            <v>4385233.12</v>
          </cell>
          <cell r="F21">
            <v>-15695655.939999999</v>
          </cell>
          <cell r="G21" t="str">
            <v>PKO Akcji Rynku Amerykańskiego</v>
          </cell>
          <cell r="H21">
            <v>-11310422.82</v>
          </cell>
        </row>
        <row r="22">
          <cell r="A22" t="str">
            <v>PKO Akcji Rynku Japońskiego</v>
          </cell>
          <cell r="B22">
            <v>45077</v>
          </cell>
          <cell r="C22" t="str">
            <v>PKO051</v>
          </cell>
          <cell r="D22">
            <v>58907427.93</v>
          </cell>
          <cell r="E22">
            <v>9499065.7100000009</v>
          </cell>
          <cell r="F22">
            <v>-5140707.79</v>
          </cell>
          <cell r="G22" t="str">
            <v>PKO Akcji Rynku Japońskiego</v>
          </cell>
          <cell r="H22">
            <v>4358357.9200000009</v>
          </cell>
        </row>
        <row r="23">
          <cell r="A23" t="str">
            <v>PKO Akcji Rynków Wschodzących</v>
          </cell>
          <cell r="B23">
            <v>45077</v>
          </cell>
          <cell r="C23" t="str">
            <v>PKO052</v>
          </cell>
          <cell r="D23">
            <v>94011742.75999999</v>
          </cell>
          <cell r="E23">
            <v>2411402.0099999998</v>
          </cell>
          <cell r="F23">
            <v>-1573932.63</v>
          </cell>
          <cell r="G23" t="str">
            <v>PKO Akcji Rynków Wschodzących</v>
          </cell>
          <cell r="H23">
            <v>837469.37999999989</v>
          </cell>
        </row>
        <row r="24">
          <cell r="A24" t="str">
            <v>PKO Akcji Rynku Europejskiego</v>
          </cell>
          <cell r="B24">
            <v>45077</v>
          </cell>
          <cell r="C24" t="str">
            <v>PKO053</v>
          </cell>
          <cell r="D24">
            <v>101964326.65000001</v>
          </cell>
          <cell r="E24">
            <v>9540338.8000000007</v>
          </cell>
          <cell r="F24">
            <v>-13508306.560000001</v>
          </cell>
          <cell r="G24" t="str">
            <v>PKO Akcji Rynku Europejskiego</v>
          </cell>
          <cell r="H24">
            <v>-3967967.76</v>
          </cell>
        </row>
        <row r="25">
          <cell r="A25" t="str">
            <v>PKO Bursztynowy</v>
          </cell>
          <cell r="B25">
            <v>45077</v>
          </cell>
          <cell r="C25" t="str">
            <v>PKO059</v>
          </cell>
          <cell r="D25">
            <v>687166942.19000006</v>
          </cell>
          <cell r="E25">
            <v>1288488.7</v>
          </cell>
          <cell r="F25">
            <v>-13998166.25</v>
          </cell>
          <cell r="G25" t="str">
            <v>PKO Bursztynowy</v>
          </cell>
          <cell r="H25">
            <v>-12709677.550000001</v>
          </cell>
        </row>
        <row r="26">
          <cell r="A26" t="str">
            <v>PKO Szafirowy</v>
          </cell>
          <cell r="B26">
            <v>45077</v>
          </cell>
          <cell r="C26" t="str">
            <v>PKO060</v>
          </cell>
          <cell r="D26">
            <v>507065252.94999999</v>
          </cell>
          <cell r="E26">
            <v>1565871.13</v>
          </cell>
          <cell r="F26">
            <v>-9055620.4800000004</v>
          </cell>
          <cell r="G26" t="str">
            <v>PKO Szafirowy</v>
          </cell>
          <cell r="H26">
            <v>-7489749.3500000006</v>
          </cell>
        </row>
        <row r="27">
          <cell r="A27" t="str">
            <v>PKO Rubinowy</v>
          </cell>
          <cell r="B27">
            <v>45077</v>
          </cell>
          <cell r="C27" t="str">
            <v>PKO061</v>
          </cell>
          <cell r="D27">
            <v>260208509.45999998</v>
          </cell>
          <cell r="E27">
            <v>561025.29</v>
          </cell>
          <cell r="F27">
            <v>-5483154.1900000004</v>
          </cell>
          <cell r="G27" t="str">
            <v>PKO Rubinowy</v>
          </cell>
          <cell r="H27">
            <v>-4922128.9000000004</v>
          </cell>
        </row>
        <row r="28">
          <cell r="A28" t="str">
            <v>PKO Szmaragdowy</v>
          </cell>
          <cell r="B28">
            <v>45077</v>
          </cell>
          <cell r="C28" t="str">
            <v>PKO062</v>
          </cell>
          <cell r="D28">
            <v>96880036.140000001</v>
          </cell>
          <cell r="E28">
            <v>418818.1</v>
          </cell>
          <cell r="F28">
            <v>-2164387.75</v>
          </cell>
          <cell r="G28" t="str">
            <v>PKO Szmaragdowy</v>
          </cell>
          <cell r="H28">
            <v>-1745569.65</v>
          </cell>
        </row>
        <row r="29">
          <cell r="A29" t="str">
            <v>PKO Diamentowy</v>
          </cell>
          <cell r="B29">
            <v>45077</v>
          </cell>
          <cell r="C29" t="str">
            <v>PKO063</v>
          </cell>
          <cell r="D29">
            <v>60323140.450000003</v>
          </cell>
          <cell r="E29">
            <v>520012.74</v>
          </cell>
          <cell r="F29">
            <v>-1157414.3999999999</v>
          </cell>
          <cell r="G29" t="str">
            <v>PKO Diamentowy</v>
          </cell>
          <cell r="H29">
            <v>-637401.65999999992</v>
          </cell>
        </row>
        <row r="30">
          <cell r="A30" t="str">
            <v>PKO Zabezpieczenia Emerytalnego 2020</v>
          </cell>
          <cell r="B30">
            <v>45077</v>
          </cell>
          <cell r="C30" t="str">
            <v>PKO034</v>
          </cell>
          <cell r="D30">
            <v>2149567913.0900002</v>
          </cell>
          <cell r="E30">
            <v>19020234.129999999</v>
          </cell>
          <cell r="F30">
            <v>-17144999.760000002</v>
          </cell>
          <cell r="G30" t="str">
            <v>PKO Zabezpieczenia Emerytalnego 2020</v>
          </cell>
          <cell r="H30">
            <v>1875234.3699999973</v>
          </cell>
        </row>
        <row r="31">
          <cell r="A31" t="str">
            <v>PKO Zabezpieczenia Emerytalnego 2030</v>
          </cell>
          <cell r="B31">
            <v>45077</v>
          </cell>
          <cell r="C31" t="str">
            <v>PKO035</v>
          </cell>
          <cell r="D31">
            <v>1033591106.6099999</v>
          </cell>
          <cell r="E31">
            <v>14461280.699999999</v>
          </cell>
          <cell r="F31">
            <v>-5645167.0899999999</v>
          </cell>
          <cell r="G31" t="str">
            <v>PKO Zabezpieczenia Emerytalnego 2030</v>
          </cell>
          <cell r="H31">
            <v>8816113.6099999994</v>
          </cell>
        </row>
        <row r="32">
          <cell r="A32" t="str">
            <v>PKO Zabezpieczenia Emerytalnego 2040</v>
          </cell>
          <cell r="B32">
            <v>45077</v>
          </cell>
          <cell r="C32" t="str">
            <v>PKO036</v>
          </cell>
          <cell r="D32">
            <v>803365176.90999997</v>
          </cell>
          <cell r="E32">
            <v>14400003.76</v>
          </cell>
          <cell r="F32">
            <v>-4351221.2300000004</v>
          </cell>
          <cell r="G32" t="str">
            <v>PKO Zabezpieczenia Emerytalnego 2040</v>
          </cell>
          <cell r="H32">
            <v>10048782.529999999</v>
          </cell>
        </row>
        <row r="33">
          <cell r="A33" t="str">
            <v>PKO Zabezpieczenia Emerytalnego 2050</v>
          </cell>
          <cell r="B33">
            <v>45077</v>
          </cell>
          <cell r="C33" t="str">
            <v>PKO037</v>
          </cell>
          <cell r="D33">
            <v>422504140.72999996</v>
          </cell>
          <cell r="E33">
            <v>9756995.4000000004</v>
          </cell>
          <cell r="F33">
            <v>-2122975.08</v>
          </cell>
          <cell r="G33" t="str">
            <v>PKO Zabezpieczenia Emerytalnego 2050</v>
          </cell>
          <cell r="H33">
            <v>7634020.3200000003</v>
          </cell>
        </row>
        <row r="34">
          <cell r="A34" t="str">
            <v>PKO Zabezpieczenia Emerytalnego 2060</v>
          </cell>
          <cell r="B34">
            <v>45077</v>
          </cell>
          <cell r="C34" t="str">
            <v>PKO038</v>
          </cell>
          <cell r="D34">
            <v>154825911.25</v>
          </cell>
          <cell r="E34">
            <v>3070217.46</v>
          </cell>
          <cell r="F34">
            <v>-940531.9</v>
          </cell>
          <cell r="G34" t="str">
            <v>PKO Zabezpieczenia Emerytalnego 2060</v>
          </cell>
          <cell r="H34">
            <v>2129685.56</v>
          </cell>
        </row>
        <row r="35">
          <cell r="A35" t="str">
            <v>PKO Zabezpieczenia Emerytalnego 2070</v>
          </cell>
          <cell r="B35">
            <v>45077</v>
          </cell>
          <cell r="C35" t="str">
            <v>PKO076</v>
          </cell>
          <cell r="D35">
            <v>9646546.8099999987</v>
          </cell>
          <cell r="E35">
            <v>195556.2</v>
          </cell>
          <cell r="F35">
            <v>-129765.49</v>
          </cell>
          <cell r="G35" t="str">
            <v>PKO Zabezpieczenia Emerytalnego 2070</v>
          </cell>
          <cell r="H35">
            <v>65790.710000000006</v>
          </cell>
        </row>
        <row r="36">
          <cell r="A36" t="str">
            <v>PKO Emerytura 2025</v>
          </cell>
          <cell r="B36">
            <v>45077</v>
          </cell>
          <cell r="C36" t="str">
            <v>PKO064</v>
          </cell>
          <cell r="D36">
            <v>447673653.92000002</v>
          </cell>
          <cell r="E36">
            <v>15136417.76</v>
          </cell>
          <cell r="F36">
            <v>-3326596</v>
          </cell>
          <cell r="G36" t="str">
            <v>PKO Emerytura 2025</v>
          </cell>
          <cell r="H36">
            <v>11809821.76</v>
          </cell>
        </row>
        <row r="37">
          <cell r="A37" t="str">
            <v>PKO Emerytura 2030</v>
          </cell>
          <cell r="B37">
            <v>45077</v>
          </cell>
          <cell r="C37" t="str">
            <v>PKO065</v>
          </cell>
          <cell r="D37">
            <v>668678316.66999996</v>
          </cell>
          <cell r="E37">
            <v>25309385.879999999</v>
          </cell>
          <cell r="F37">
            <v>-4709637.57</v>
          </cell>
          <cell r="G37" t="str">
            <v>PKO Emerytura 2030</v>
          </cell>
          <cell r="H37">
            <v>20599748.309999999</v>
          </cell>
        </row>
        <row r="38">
          <cell r="A38" t="str">
            <v>PKO Emerytura 2035</v>
          </cell>
          <cell r="B38">
            <v>45077</v>
          </cell>
          <cell r="C38" t="str">
            <v>PKO066</v>
          </cell>
          <cell r="D38">
            <v>911830746.96000004</v>
          </cell>
          <cell r="E38">
            <v>37023539.140000001</v>
          </cell>
          <cell r="F38">
            <v>-7462367.1200000001</v>
          </cell>
          <cell r="G38" t="str">
            <v>PKO Emerytura 2035</v>
          </cell>
          <cell r="H38">
            <v>29561172.02</v>
          </cell>
        </row>
        <row r="39">
          <cell r="A39" t="str">
            <v>PKO Emerytura 2040</v>
          </cell>
          <cell r="B39">
            <v>45077</v>
          </cell>
          <cell r="C39" t="str">
            <v>PKO067</v>
          </cell>
          <cell r="D39">
            <v>953331312.77999997</v>
          </cell>
          <cell r="E39">
            <v>40758617.869999997</v>
          </cell>
          <cell r="F39">
            <v>-9904136.6600000001</v>
          </cell>
          <cell r="G39" t="str">
            <v>PKO Emerytura 2040</v>
          </cell>
          <cell r="H39">
            <v>30854481.209999997</v>
          </cell>
        </row>
        <row r="40">
          <cell r="A40" t="str">
            <v>PKO Emerytura 2045</v>
          </cell>
          <cell r="B40">
            <v>45077</v>
          </cell>
          <cell r="C40" t="str">
            <v>PKO068</v>
          </cell>
          <cell r="D40">
            <v>817113881.15999997</v>
          </cell>
          <cell r="E40">
            <v>36234504</v>
          </cell>
          <cell r="F40">
            <v>-10905523.869999999</v>
          </cell>
          <cell r="G40" t="str">
            <v>PKO Emerytura 2045</v>
          </cell>
          <cell r="H40">
            <v>25328980.130000003</v>
          </cell>
        </row>
        <row r="41">
          <cell r="A41" t="str">
            <v>PKO Emerytura 2050</v>
          </cell>
          <cell r="B41">
            <v>45077</v>
          </cell>
          <cell r="C41" t="str">
            <v>PKO069</v>
          </cell>
          <cell r="D41">
            <v>558369831.69000006</v>
          </cell>
          <cell r="E41">
            <v>26570985.68</v>
          </cell>
          <cell r="F41">
            <v>-9188229.1799999997</v>
          </cell>
          <cell r="G41" t="str">
            <v>PKO Emerytura 2050</v>
          </cell>
          <cell r="H41">
            <v>17382756.5</v>
          </cell>
        </row>
        <row r="42">
          <cell r="A42" t="str">
            <v>PKO Emerytura 2055</v>
          </cell>
          <cell r="B42">
            <v>45077</v>
          </cell>
          <cell r="C42" t="str">
            <v>PKO070</v>
          </cell>
          <cell r="D42">
            <v>350618757.30000001</v>
          </cell>
          <cell r="E42">
            <v>17270303.16</v>
          </cell>
          <cell r="F42">
            <v>-6382726.4500000002</v>
          </cell>
          <cell r="G42" t="str">
            <v>PKO Emerytura 2055</v>
          </cell>
          <cell r="H42">
            <v>10887576.710000001</v>
          </cell>
        </row>
        <row r="43">
          <cell r="A43" t="str">
            <v>PKO Emerytura 2060</v>
          </cell>
          <cell r="B43">
            <v>45077</v>
          </cell>
          <cell r="C43" t="str">
            <v>PKO071</v>
          </cell>
          <cell r="D43">
            <v>149268400.41</v>
          </cell>
          <cell r="E43">
            <v>6881154.4500000002</v>
          </cell>
          <cell r="F43">
            <v>-2836967.14</v>
          </cell>
          <cell r="G43" t="str">
            <v>PKO Emerytura 2060</v>
          </cell>
          <cell r="H43">
            <v>4044187.31</v>
          </cell>
        </row>
        <row r="44">
          <cell r="A44" t="str">
            <v>PKO Emerytura 2065</v>
          </cell>
          <cell r="B44">
            <v>45077</v>
          </cell>
          <cell r="C44" t="str">
            <v>PKO078</v>
          </cell>
          <cell r="D44">
            <v>8149466.3200000003</v>
          </cell>
          <cell r="E44">
            <v>803782.45</v>
          </cell>
          <cell r="F44">
            <v>-171777.4</v>
          </cell>
          <cell r="G44" t="str">
            <v>PKO Emerytura 2065</v>
          </cell>
          <cell r="H44">
            <v>632005.04999999993</v>
          </cell>
        </row>
        <row r="45">
          <cell r="A45" t="str">
            <v>mFundusz Konserwatywny - sfio</v>
          </cell>
          <cell r="B45">
            <v>45077</v>
          </cell>
          <cell r="C45" t="str">
            <v>KBC010</v>
          </cell>
          <cell r="D45">
            <v>436373450.92000002</v>
          </cell>
          <cell r="E45">
            <v>9088232.8100000005</v>
          </cell>
          <cell r="F45">
            <v>-8815154.8000000007</v>
          </cell>
          <cell r="G45" t="str">
            <v>mFundusz Konserwatywny - sfio</v>
          </cell>
          <cell r="H45">
            <v>273078.00999999978</v>
          </cell>
        </row>
        <row r="46">
          <cell r="A46" t="str">
            <v>GAMMA</v>
          </cell>
          <cell r="B46">
            <v>45077</v>
          </cell>
          <cell r="C46" t="str">
            <v>KBC011</v>
          </cell>
          <cell r="D46">
            <v>345090852.88999999</v>
          </cell>
          <cell r="E46">
            <v>3032695.97</v>
          </cell>
          <cell r="F46">
            <v>-16634459.93</v>
          </cell>
          <cell r="G46" t="str">
            <v>GAMMA</v>
          </cell>
          <cell r="H46">
            <v>-13601763.959999999</v>
          </cell>
        </row>
        <row r="47">
          <cell r="A47" t="str">
            <v>Fundusz Własności Pracowniczej PKP SFIO</v>
          </cell>
          <cell r="B47">
            <v>45077</v>
          </cell>
          <cell r="C47" t="str">
            <v>PKO080</v>
          </cell>
          <cell r="D47">
            <v>781930164.01999998</v>
          </cell>
          <cell r="E47">
            <v>360469.63</v>
          </cell>
          <cell r="F47">
            <v>-1462254.86</v>
          </cell>
          <cell r="G47" t="str">
            <v>Fundusz Własności Pracowniczej PKP SFIO</v>
          </cell>
          <cell r="H47">
            <v>-1101785.23</v>
          </cell>
        </row>
        <row r="48">
          <cell r="A48" t="str">
            <v>ALFA SFIO</v>
          </cell>
          <cell r="B48">
            <v>45077</v>
          </cell>
          <cell r="C48" t="str">
            <v>KBC009</v>
          </cell>
          <cell r="D48">
            <v>584726435.62</v>
          </cell>
          <cell r="E48">
            <v>0</v>
          </cell>
          <cell r="F48">
            <v>0</v>
          </cell>
          <cell r="G48" t="str">
            <v>ALFA SFIO</v>
          </cell>
          <cell r="H48">
            <v>0</v>
          </cell>
        </row>
        <row r="49">
          <cell r="A49" t="str">
            <v>Fundusze dedykowane</v>
          </cell>
          <cell r="B49">
            <v>45077</v>
          </cell>
          <cell r="C49" t="str">
            <v>PKO041</v>
          </cell>
          <cell r="D49">
            <v>537162780.41000009</v>
          </cell>
          <cell r="E49">
            <v>0</v>
          </cell>
          <cell r="F49">
            <v>0</v>
          </cell>
          <cell r="G49" t="str">
            <v>Fundusze dedykowane</v>
          </cell>
          <cell r="H49">
            <v>0</v>
          </cell>
        </row>
        <row r="50">
          <cell r="A50" t="str">
            <v>PKO Globalnej Strategii - fiz</v>
          </cell>
          <cell r="B50">
            <v>45077</v>
          </cell>
          <cell r="C50" t="str">
            <v>PKO040</v>
          </cell>
          <cell r="D50">
            <v>157102127.91</v>
          </cell>
          <cell r="E50">
            <v>0</v>
          </cell>
          <cell r="F50">
            <v>0</v>
          </cell>
          <cell r="G50" t="str">
            <v>PKO Globalnej Strategii - fiz</v>
          </cell>
          <cell r="H50">
            <v>0</v>
          </cell>
        </row>
        <row r="51">
          <cell r="A51" t="str">
            <v>PKO Strategii Obligacyjnych - fiz</v>
          </cell>
          <cell r="B51">
            <v>45077</v>
          </cell>
          <cell r="C51" t="str">
            <v>PKO042</v>
          </cell>
          <cell r="D51">
            <v>220009114.06999999</v>
          </cell>
          <cell r="E51">
            <v>0</v>
          </cell>
          <cell r="F51">
            <v>0</v>
          </cell>
          <cell r="G51" t="str">
            <v>PKO Strategii Obligacyjnych - fiz</v>
          </cell>
          <cell r="H51">
            <v>0</v>
          </cell>
        </row>
        <row r="52">
          <cell r="A52" t="str">
            <v>PKO Absolutnej Stopy Zwrotu Europa Wschód-Zachód - fiz</v>
          </cell>
          <cell r="B52">
            <v>45077</v>
          </cell>
          <cell r="C52" t="str">
            <v>PKO056</v>
          </cell>
          <cell r="D52">
            <v>55587940.939999998</v>
          </cell>
          <cell r="E52">
            <v>0</v>
          </cell>
          <cell r="F52">
            <v>0</v>
          </cell>
          <cell r="G52" t="str">
            <v>PKO Absolutnej Stopy Zwrotu Europa Wschód-Zachód - fiz</v>
          </cell>
          <cell r="H52">
            <v>0</v>
          </cell>
        </row>
        <row r="53">
          <cell r="A53" t="str">
            <v>PKO Globalnego Dochodu - fiz</v>
          </cell>
          <cell r="B53">
            <v>45077</v>
          </cell>
          <cell r="C53" t="str">
            <v>PKO055</v>
          </cell>
          <cell r="D53">
            <v>57406100.189999998</v>
          </cell>
          <cell r="E53">
            <v>0</v>
          </cell>
          <cell r="F53">
            <v>0</v>
          </cell>
          <cell r="G53" t="str">
            <v>PKO Globalnego Dochodu - fiz</v>
          </cell>
          <cell r="H53">
            <v>0</v>
          </cell>
        </row>
        <row r="54">
          <cell r="A54" t="str">
            <v>PKO Globalnej Makroekonomii - fiz</v>
          </cell>
          <cell r="B54">
            <v>45077</v>
          </cell>
          <cell r="C54" t="str">
            <v>PKO032</v>
          </cell>
          <cell r="D54">
            <v>39965665.890000001</v>
          </cell>
          <cell r="E54">
            <v>0</v>
          </cell>
          <cell r="F54">
            <v>0</v>
          </cell>
          <cell r="G54" t="str">
            <v>PKO Globalnej Makroekonomii - fiz</v>
          </cell>
          <cell r="H54">
            <v>0</v>
          </cell>
        </row>
        <row r="55">
          <cell r="A55" t="str">
            <v>PKO Strategii Dłużnych - fiz</v>
          </cell>
          <cell r="B55">
            <v>45077</v>
          </cell>
          <cell r="C55" t="str">
            <v>PKO033</v>
          </cell>
          <cell r="D55">
            <v>81750074.800000012</v>
          </cell>
          <cell r="E55">
            <v>0</v>
          </cell>
          <cell r="F55">
            <v>0</v>
          </cell>
          <cell r="G55" t="str">
            <v>PKO Strategii Dłużnych - fiz</v>
          </cell>
          <cell r="H55">
            <v>0</v>
          </cell>
        </row>
        <row r="56">
          <cell r="A56" t="str">
            <v>PKO Spółek Innowacyjnych Globalny - fiz</v>
          </cell>
          <cell r="B56">
            <v>45077</v>
          </cell>
          <cell r="C56" t="str">
            <v>PKO043</v>
          </cell>
          <cell r="D56">
            <v>10829631.51</v>
          </cell>
          <cell r="E56">
            <v>0</v>
          </cell>
          <cell r="F56">
            <v>0</v>
          </cell>
          <cell r="G56" t="str">
            <v>PKO Spółek Innowacyjnych Globalny - fiz</v>
          </cell>
          <cell r="H56">
            <v>0</v>
          </cell>
        </row>
        <row r="57">
          <cell r="A57" t="str">
            <v>PKO Europa Wschód-Zachód - fiz</v>
          </cell>
          <cell r="B57">
            <v>45077</v>
          </cell>
          <cell r="C57" t="str">
            <v>PKO046</v>
          </cell>
          <cell r="D57">
            <v>27275717.480000004</v>
          </cell>
          <cell r="E57">
            <v>0</v>
          </cell>
          <cell r="F57">
            <v>0</v>
          </cell>
          <cell r="G57" t="str">
            <v>PKO Europa Wschód-Zachód - fiz</v>
          </cell>
          <cell r="H57">
            <v>0</v>
          </cell>
        </row>
        <row r="58">
          <cell r="A58" t="str">
            <v>PKO Multi Strategia - fiz</v>
          </cell>
          <cell r="B58">
            <v>45077</v>
          </cell>
          <cell r="C58" t="str">
            <v>PKO044</v>
          </cell>
          <cell r="D58">
            <v>29731423.609999999</v>
          </cell>
          <cell r="E58">
            <v>0</v>
          </cell>
          <cell r="F58">
            <v>0</v>
          </cell>
          <cell r="G58" t="str">
            <v>PKO Multi Strategia - fiz</v>
          </cell>
          <cell r="H58">
            <v>0</v>
          </cell>
        </row>
        <row r="59">
          <cell r="A59" t="str">
            <v>PKO Nieruchomości Komercyjnych - fizan</v>
          </cell>
          <cell r="B59">
            <v>45077</v>
          </cell>
          <cell r="C59" t="str">
            <v>PKO045</v>
          </cell>
          <cell r="D59">
            <v>178970307.38999999</v>
          </cell>
          <cell r="E59">
            <v>0</v>
          </cell>
          <cell r="F59">
            <v>0</v>
          </cell>
          <cell r="G59" t="str">
            <v>PKO Nieruchomości Komercyjnych - fizan</v>
          </cell>
          <cell r="H59">
            <v>0</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C10" sqref="C10"/>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45077</v>
      </c>
      <c r="D8" s="14">
        <f>VLOOKUP(A8,[1]Data!$A$1:$H$59,8,FALSE)</f>
        <v>0</v>
      </c>
      <c r="E8" s="15">
        <f>VLOOKUP(A8,[1]Data!$A$1:$H$59,8,FALSE)</f>
        <v>0</v>
      </c>
    </row>
    <row r="9" spans="1:5" x14ac:dyDescent="0.35">
      <c r="A9" s="11" t="s">
        <v>5</v>
      </c>
      <c r="B9" s="12" t="s">
        <v>6</v>
      </c>
      <c r="C9" s="13">
        <v>45077</v>
      </c>
      <c r="D9" s="14">
        <f>VLOOKUP(A9,[1]Data!$A$1:$H$59,4,FALSE)</f>
        <v>345090852.88999999</v>
      </c>
      <c r="E9" s="15">
        <f>VLOOKUP(A9,[1]Data!$A$1:$H$59,8,FALSE)</f>
        <v>-13601763.959999999</v>
      </c>
    </row>
    <row r="10" spans="1:5" x14ac:dyDescent="0.35">
      <c r="A10" s="11" t="s">
        <v>7</v>
      </c>
      <c r="B10" s="12" t="s">
        <v>8</v>
      </c>
      <c r="C10" s="13">
        <v>45077</v>
      </c>
      <c r="D10" s="14">
        <f>VLOOKUP(A10,[1]Data!$A$1:$H$59,4,FALSE)</f>
        <v>436373450.92000002</v>
      </c>
      <c r="E10" s="15">
        <f>VLOOKUP(A10,[1]Data!$A$1:$H$59,8,FALSE)</f>
        <v>273078.00999999978</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2" priority="45" stopIfTrue="1"/>
  </conditionalFormatting>
  <conditionalFormatting sqref="D11">
    <cfRule type="duplicateValues" dxfId="1" priority="29" stopIfTrue="1"/>
  </conditionalFormatting>
  <conditionalFormatting sqref="D8:D10">
    <cfRule type="duplicateValues" dxfId="0"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2023-06-14T16:49:13Z</cp:lastPrinted>
  <dcterms:created xsi:type="dcterms:W3CDTF">2021-04-15T12:00:04Z</dcterms:created>
  <dcterms:modified xsi:type="dcterms:W3CDTF">2023-06-14T16:49:27Z</dcterms:modified>
</cp:coreProperties>
</file>